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00" i="1" l="1"/>
  <c r="F195" i="1"/>
  <c r="L138" i="1"/>
  <c r="F138" i="1"/>
  <c r="L119" i="1"/>
  <c r="L176" i="1"/>
  <c r="L157" i="1"/>
  <c r="L81" i="1"/>
  <c r="L24" i="1"/>
  <c r="H195" i="1"/>
  <c r="J195" i="1"/>
  <c r="I195" i="1"/>
  <c r="G195" i="1"/>
  <c r="G176" i="1"/>
  <c r="J176" i="1"/>
  <c r="H176" i="1"/>
  <c r="I176" i="1"/>
  <c r="F176" i="1"/>
  <c r="G157" i="1"/>
  <c r="I157" i="1"/>
  <c r="H157" i="1"/>
  <c r="F157" i="1"/>
  <c r="J138" i="1"/>
  <c r="H138" i="1"/>
  <c r="I138" i="1"/>
  <c r="G138" i="1"/>
  <c r="G119" i="1"/>
  <c r="H119" i="1"/>
  <c r="J119" i="1"/>
  <c r="I119" i="1"/>
  <c r="F119" i="1"/>
  <c r="L100" i="1"/>
  <c r="G100" i="1"/>
  <c r="I100" i="1"/>
  <c r="H100" i="1"/>
  <c r="F100" i="1"/>
  <c r="J81" i="1"/>
  <c r="G81" i="1"/>
  <c r="I81" i="1"/>
  <c r="H81" i="1"/>
  <c r="F81" i="1"/>
  <c r="L62" i="1"/>
  <c r="J62" i="1"/>
  <c r="G62" i="1"/>
  <c r="F62" i="1"/>
  <c r="I62" i="1"/>
  <c r="H62" i="1"/>
  <c r="L43" i="1"/>
  <c r="G43" i="1"/>
  <c r="J43" i="1"/>
  <c r="F43" i="1"/>
  <c r="I43" i="1"/>
  <c r="H43" i="1"/>
  <c r="H24" i="1"/>
  <c r="F24" i="1"/>
  <c r="J24" i="1"/>
  <c r="I24" i="1"/>
  <c r="G24" i="1"/>
  <c r="J196" i="1" l="1"/>
  <c r="L196" i="1"/>
  <c r="F196" i="1"/>
  <c r="G196" i="1"/>
  <c r="I196" i="1"/>
  <c r="H196" i="1"/>
</calcChain>
</file>

<file path=xl/sharedStrings.xml><?xml version="1.0" encoding="utf-8"?>
<sst xmlns="http://schemas.openxmlformats.org/spreadsheetml/2006/main" count="317" uniqueCount="84">
  <si>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</si>
  <si>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</si>
  <si>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</si>
  <si>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</si>
  <si>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</si>
  <si>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</si>
  <si>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</si>
  <si>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</si>
  <si>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</si>
  <si>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</si>
  <si>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</si>
  <si>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</si>
  <si>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</si>
  <si>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</si>
  <si>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</si>
  <si>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</si>
  <si>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</si>
  <si>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</si>
  <si>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</si>
  <si>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</si>
  <si>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</si>
  <si>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</si>
  <si>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</si>
  <si>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</si>
  <si>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</si>
  <si>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</si>
  <si>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</si>
  <si>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</si>
  <si>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</si>
  <si>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</si>
  <si>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</si>
  <si>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</si>
  <si>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</si>
  <si>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</si>
  <si>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</si>
  <si>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</si>
  <si>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</si>
  <si>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</si>
  <si>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</si>
  <si>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Венера</t>
  </si>
  <si>
    <t>Свекла отварная</t>
  </si>
  <si>
    <t>Каша вязкая молочная из риса и пшена Дружба с маслом</t>
  </si>
  <si>
    <t>ТТК №103</t>
  </si>
  <si>
    <t>Чай с сахаром</t>
  </si>
  <si>
    <t>ТТК №302</t>
  </si>
  <si>
    <t>Хлеб пшеничный</t>
  </si>
  <si>
    <t>ТТК №6</t>
  </si>
  <si>
    <t>ТТК №5</t>
  </si>
  <si>
    <t>Плов из птицы</t>
  </si>
  <si>
    <t>ТТК №67</t>
  </si>
  <si>
    <t>Чай с сахаром и лимоном</t>
  </si>
  <si>
    <t>ТТК №301</t>
  </si>
  <si>
    <t>Чай с сахаром каркаде</t>
  </si>
  <si>
    <t>ТТК №241</t>
  </si>
  <si>
    <t>ТТК №380</t>
  </si>
  <si>
    <t>Котлета рыбная (минтай)</t>
  </si>
  <si>
    <t>ТТК №77</t>
  </si>
  <si>
    <t>Макаронные изделия отварные</t>
  </si>
  <si>
    <t>ТТК №129</t>
  </si>
  <si>
    <t>сладкое</t>
  </si>
  <si>
    <t xml:space="preserve"> </t>
  </si>
  <si>
    <t>ТТК №562</t>
  </si>
  <si>
    <t>Гречка по-купечески с филе куриным</t>
  </si>
  <si>
    <t>ТТК №468</t>
  </si>
  <si>
    <t>ТТК №563</t>
  </si>
  <si>
    <t>ТТК №515</t>
  </si>
  <si>
    <t>Каша гречневая молочная вязкая с маслом</t>
  </si>
  <si>
    <t>Котлета Нежная</t>
  </si>
  <si>
    <t>№337</t>
  </si>
  <si>
    <t>Помидор соленый</t>
  </si>
  <si>
    <t>ТТК №27</t>
  </si>
  <si>
    <t>Огурец соленый</t>
  </si>
  <si>
    <t>ТТК №4</t>
  </si>
  <si>
    <t>Иванова</t>
  </si>
  <si>
    <t>ТТК №653</t>
  </si>
  <si>
    <t>Каша вязкая молочная кукурузная с творогом</t>
  </si>
  <si>
    <t>Бутерброд с сыром (35/10/5)</t>
  </si>
  <si>
    <t>Биточки Нежные с соусом томатным (90/30)</t>
  </si>
  <si>
    <t>Фрукты свежие (яблоко)</t>
  </si>
  <si>
    <t xml:space="preserve">Вареники с картофелем со сливочным маслом </t>
  </si>
  <si>
    <t>ТТК №513</t>
  </si>
  <si>
    <t>Яйцо вареное вкрутую (1шт)</t>
  </si>
  <si>
    <t>№338</t>
  </si>
  <si>
    <t>МОУ гимназия № 10 Волгоград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</si>
</sst>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213" sqref="E2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83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73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150</v>
      </c>
      <c r="G6" s="40">
        <v>12</v>
      </c>
      <c r="H6" s="40">
        <v>19</v>
      </c>
      <c r="I6" s="40">
        <v>29.4</v>
      </c>
      <c r="J6" s="40">
        <v>312</v>
      </c>
      <c r="K6" s="41" t="s">
        <v>49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69</v>
      </c>
      <c r="F7" s="43">
        <v>100</v>
      </c>
      <c r="G7" s="43">
        <v>1.07</v>
      </c>
      <c r="H7" s="43">
        <v>0</v>
      </c>
      <c r="I7" s="43">
        <v>2.33</v>
      </c>
      <c r="J7" s="43">
        <v>13.58</v>
      </c>
      <c r="K7" s="44" t="s">
        <v>70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 t="s">
        <v>44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4.74</v>
      </c>
      <c r="H9" s="43">
        <v>0.6</v>
      </c>
      <c r="I9" s="43">
        <v>28.98</v>
      </c>
      <c r="J9" s="43">
        <v>142</v>
      </c>
      <c r="K9" s="44" t="s">
        <v>46</v>
      </c>
      <c r="L9" s="43">
        <v>101.76</v>
      </c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 t="s">
        <v>60</v>
      </c>
      <c r="G10" s="43" t="s">
        <v>60</v>
      </c>
      <c r="H10" s="43" t="s">
        <v>60</v>
      </c>
      <c r="I10" s="43" t="s">
        <v>60</v>
      </c>
      <c r="J10" s="43" t="s">
        <v>60</v>
      </c>
      <c r="K10" s="44" t="s">
        <v>60</v>
      </c>
      <c r="L10" s="43" t="s">
        <v>60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18.009999999999998</v>
      </c>
      <c r="H13" s="19">
        <f t="shared" si="0"/>
        <v>19.600000000000001</v>
      </c>
      <c r="I13" s="19">
        <f t="shared" si="0"/>
        <v>75.709999999999994</v>
      </c>
      <c r="J13" s="19">
        <f t="shared" si="0"/>
        <v>525.57999999999993</v>
      </c>
      <c r="K13" s="25"/>
      <c r="L13" s="19">
        <f t="shared" ref="L13" si="1">SUM(L6:L12)</f>
        <v>101.76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1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510</v>
      </c>
      <c r="G24" s="32">
        <f t="shared" ref="G24:J24" si="4">G13+G23</f>
        <v>18.009999999999998</v>
      </c>
      <c r="H24" s="32">
        <f t="shared" si="4"/>
        <v>19.600000000000001</v>
      </c>
      <c r="I24" s="32">
        <f t="shared" si="4"/>
        <v>75.709999999999994</v>
      </c>
      <c r="J24" s="32">
        <f t="shared" si="4"/>
        <v>525.57999999999993</v>
      </c>
      <c r="K24" s="32"/>
      <c r="L24" s="32">
        <f t="shared" ref="L24" si="5">L13+L23</f>
        <v>101.76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150</v>
      </c>
      <c r="G25" s="40">
        <v>10.4</v>
      </c>
      <c r="H25" s="40">
        <v>15.2</v>
      </c>
      <c r="I25" s="40">
        <v>30.1</v>
      </c>
      <c r="J25" s="40">
        <v>261.3</v>
      </c>
      <c r="K25" s="41" t="s">
        <v>63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40</v>
      </c>
      <c r="F26" s="43">
        <v>100</v>
      </c>
      <c r="G26" s="43">
        <v>1.05</v>
      </c>
      <c r="H26" s="43">
        <v>0.1</v>
      </c>
      <c r="I26" s="43">
        <v>8.5</v>
      </c>
      <c r="J26" s="43">
        <v>40.700000000000003</v>
      </c>
      <c r="K26" s="44" t="s">
        <v>47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0.3</v>
      </c>
      <c r="H27" s="43">
        <v>0</v>
      </c>
      <c r="I27" s="43">
        <v>15.2</v>
      </c>
      <c r="J27" s="43">
        <v>60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3.95</v>
      </c>
      <c r="H28" s="43">
        <v>0.5</v>
      </c>
      <c r="I28" s="43">
        <v>21.15</v>
      </c>
      <c r="J28" s="43">
        <v>118.33</v>
      </c>
      <c r="K28" s="44" t="s">
        <v>46</v>
      </c>
      <c r="L28" s="43">
        <v>101.76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15.700000000000003</v>
      </c>
      <c r="H32" s="19">
        <f t="shared" ref="H32" si="7">SUM(H25:H31)</f>
        <v>15.799999999999999</v>
      </c>
      <c r="I32" s="19">
        <f t="shared" ref="I32" si="8">SUM(I25:I31)</f>
        <v>74.949999999999989</v>
      </c>
      <c r="J32" s="19">
        <f t="shared" ref="J32:L32" si="9">SUM(J25:J31)</f>
        <v>480.33</v>
      </c>
      <c r="K32" s="25"/>
      <c r="L32" s="19">
        <f t="shared" si="9"/>
        <v>101.76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14">G32+G42</f>
        <v>15.700000000000003</v>
      </c>
      <c r="H43" s="32">
        <f t="shared" ref="H43" si="15">H32+H42</f>
        <v>15.799999999999999</v>
      </c>
      <c r="I43" s="32">
        <f t="shared" ref="I43" si="16">I32+I42</f>
        <v>74.949999999999989</v>
      </c>
      <c r="J43" s="32">
        <f t="shared" ref="J43:L43" si="17">J32+J42</f>
        <v>480.33</v>
      </c>
      <c r="K43" s="32"/>
      <c r="L43" s="32">
        <f t="shared" si="17"/>
        <v>101.76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75</v>
      </c>
      <c r="F44" s="40">
        <v>200</v>
      </c>
      <c r="G44" s="40">
        <v>7.8</v>
      </c>
      <c r="H44" s="40">
        <v>9.1999999999999993</v>
      </c>
      <c r="I44" s="40">
        <v>30.2</v>
      </c>
      <c r="J44" s="40">
        <v>225.8</v>
      </c>
      <c r="K44" s="54" t="s">
        <v>74</v>
      </c>
      <c r="L44" s="40"/>
    </row>
    <row r="45" spans="1:12" ht="15" x14ac:dyDescent="0.25">
      <c r="A45" s="23"/>
      <c r="B45" s="15"/>
      <c r="C45" s="11"/>
      <c r="D45" s="6" t="s">
        <v>23</v>
      </c>
      <c r="E45" s="42" t="s">
        <v>76</v>
      </c>
      <c r="F45" s="43">
        <v>50</v>
      </c>
      <c r="G45" s="43">
        <v>6.7</v>
      </c>
      <c r="H45" s="43">
        <v>6.1</v>
      </c>
      <c r="I45" s="43">
        <v>17.100000000000001</v>
      </c>
      <c r="J45" s="43">
        <v>149.85</v>
      </c>
      <c r="K45" s="44" t="s">
        <v>54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0.18</v>
      </c>
      <c r="H46" s="43">
        <v>0</v>
      </c>
      <c r="I46" s="43">
        <v>15</v>
      </c>
      <c r="J46" s="43">
        <v>58</v>
      </c>
      <c r="K46" s="44" t="s">
        <v>53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3.95</v>
      </c>
      <c r="H47" s="43">
        <v>0.5</v>
      </c>
      <c r="I47" s="43">
        <v>21.15</v>
      </c>
      <c r="J47" s="43">
        <v>118.33</v>
      </c>
      <c r="K47" s="44" t="s">
        <v>46</v>
      </c>
      <c r="L47" s="43">
        <v>101.76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18.63</v>
      </c>
      <c r="H51" s="19">
        <f t="shared" ref="H51" si="19">SUM(H44:H50)</f>
        <v>15.799999999999999</v>
      </c>
      <c r="I51" s="19">
        <f t="shared" ref="I51" si="20">SUM(I44:I50)</f>
        <v>83.449999999999989</v>
      </c>
      <c r="J51" s="19">
        <f t="shared" ref="J51:L51" si="21">SUM(J44:J50)</f>
        <v>551.98</v>
      </c>
      <c r="K51" s="25"/>
      <c r="L51" s="19">
        <f t="shared" si="21"/>
        <v>101.76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500</v>
      </c>
      <c r="G62" s="32">
        <f t="shared" ref="G62" si="26">G51+G61</f>
        <v>18.63</v>
      </c>
      <c r="H62" s="32">
        <f t="shared" ref="H62" si="27">H51+H61</f>
        <v>15.799999999999999</v>
      </c>
      <c r="I62" s="32">
        <f t="shared" ref="I62" si="28">I51+I61</f>
        <v>83.449999999999989</v>
      </c>
      <c r="J62" s="32">
        <f t="shared" ref="J62:L62" si="29">J51+J61</f>
        <v>551.98</v>
      </c>
      <c r="K62" s="32"/>
      <c r="L62" s="32">
        <f t="shared" si="29"/>
        <v>101.76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12</v>
      </c>
      <c r="H63" s="40">
        <v>19</v>
      </c>
      <c r="I63" s="40">
        <v>29.4</v>
      </c>
      <c r="J63" s="40">
        <v>312</v>
      </c>
      <c r="K63" s="41" t="s">
        <v>49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71</v>
      </c>
      <c r="F64" s="43">
        <v>100</v>
      </c>
      <c r="G64" s="43">
        <v>0.78</v>
      </c>
      <c r="H64" s="43">
        <v>0.1</v>
      </c>
      <c r="I64" s="43">
        <v>1.66</v>
      </c>
      <c r="J64" s="43">
        <v>12.65</v>
      </c>
      <c r="K64" s="44" t="s">
        <v>72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 t="s">
        <v>44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3.95</v>
      </c>
      <c r="H66" s="43">
        <v>0.5</v>
      </c>
      <c r="I66" s="43">
        <v>21.15</v>
      </c>
      <c r="J66" s="43">
        <v>118.33</v>
      </c>
      <c r="K66" s="44" t="s">
        <v>46</v>
      </c>
      <c r="L66" s="43">
        <v>101.76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16.93</v>
      </c>
      <c r="H70" s="19">
        <f t="shared" ref="H70" si="31">SUM(H63:H69)</f>
        <v>19.600000000000001</v>
      </c>
      <c r="I70" s="19">
        <f t="shared" ref="I70" si="32">SUM(I63:I69)</f>
        <v>67.210000000000008</v>
      </c>
      <c r="J70" s="19">
        <f t="shared" ref="J70:L70" si="33">SUM(J63:J69)</f>
        <v>500.97999999999996</v>
      </c>
      <c r="K70" s="25"/>
      <c r="L70" s="19">
        <f t="shared" si="33"/>
        <v>101.76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1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16.93</v>
      </c>
      <c r="H81" s="32">
        <f t="shared" ref="H81" si="39">H70+H80</f>
        <v>19.600000000000001</v>
      </c>
      <c r="I81" s="32">
        <f t="shared" ref="I81" si="40">I70+I80</f>
        <v>67.210000000000008</v>
      </c>
      <c r="J81" s="32">
        <f t="shared" ref="J81:L81" si="41">J70+J80</f>
        <v>500.97999999999996</v>
      </c>
      <c r="K81" s="32"/>
      <c r="L81" s="32">
        <f t="shared" si="41"/>
        <v>101.76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120</v>
      </c>
      <c r="G82" s="40">
        <v>10.3</v>
      </c>
      <c r="H82" s="40">
        <v>10.6</v>
      </c>
      <c r="I82" s="40">
        <v>14.1</v>
      </c>
      <c r="J82" s="40">
        <v>195.6</v>
      </c>
      <c r="K82" s="41" t="s">
        <v>61</v>
      </c>
      <c r="L82" s="40"/>
    </row>
    <row r="83" spans="1:12" ht="15" x14ac:dyDescent="0.25">
      <c r="A83" s="23"/>
      <c r="B83" s="15"/>
      <c r="C83" s="11"/>
      <c r="D83" s="6" t="s">
        <v>21</v>
      </c>
      <c r="E83" s="51" t="s">
        <v>57</v>
      </c>
      <c r="F83" s="43">
        <v>150</v>
      </c>
      <c r="G83" s="43">
        <v>5.0999999999999996</v>
      </c>
      <c r="H83" s="43">
        <v>9.15</v>
      </c>
      <c r="I83" s="43">
        <v>34.200000000000003</v>
      </c>
      <c r="J83" s="43">
        <v>244.5</v>
      </c>
      <c r="K83" s="53" t="s">
        <v>58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0.3</v>
      </c>
      <c r="H84" s="43">
        <v>0</v>
      </c>
      <c r="I84" s="43">
        <v>15.2</v>
      </c>
      <c r="J84" s="43">
        <v>60</v>
      </c>
      <c r="K84" s="44" t="s">
        <v>51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19.32</v>
      </c>
      <c r="J85" s="43">
        <v>94.67</v>
      </c>
      <c r="K85" s="53" t="s">
        <v>46</v>
      </c>
      <c r="L85" s="43">
        <v>101.76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60</v>
      </c>
      <c r="E87" s="42" t="s">
        <v>60</v>
      </c>
      <c r="F87" s="43" t="s">
        <v>60</v>
      </c>
      <c r="G87" s="43" t="s">
        <v>60</v>
      </c>
      <c r="H87" s="43" t="s">
        <v>60</v>
      </c>
      <c r="I87" s="43" t="s">
        <v>60</v>
      </c>
      <c r="J87" s="43" t="s">
        <v>60</v>
      </c>
      <c r="K87" s="44" t="s">
        <v>60</v>
      </c>
      <c r="L87" s="43" t="s">
        <v>60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18.86</v>
      </c>
      <c r="H89" s="19">
        <f t="shared" ref="H89" si="43">SUM(H82:H88)</f>
        <v>20.149999999999999</v>
      </c>
      <c r="I89" s="19">
        <f t="shared" ref="I89" si="44">SUM(I82:I88)</f>
        <v>82.82</v>
      </c>
      <c r="J89" s="19">
        <f t="shared" ref="J89:L89" si="45">SUM(J82:J88)</f>
        <v>594.77</v>
      </c>
      <c r="K89" s="25"/>
      <c r="L89" s="19">
        <f t="shared" si="45"/>
        <v>101.76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53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510</v>
      </c>
      <c r="G100" s="32">
        <f t="shared" ref="G100" si="50">G89+G99</f>
        <v>18.86</v>
      </c>
      <c r="H100" s="32">
        <f t="shared" ref="H100" si="51">H89+H99</f>
        <v>20.149999999999999</v>
      </c>
      <c r="I100" s="32">
        <f t="shared" ref="I100" si="52">I89+I99</f>
        <v>82.82</v>
      </c>
      <c r="J100" s="32">
        <f t="shared" ref="J100:L100" si="53">J89+J99</f>
        <v>594.77</v>
      </c>
      <c r="K100" s="32"/>
      <c r="L100" s="32">
        <f t="shared" si="53"/>
        <v>101.76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10.25</v>
      </c>
      <c r="H101" s="40">
        <v>10.4</v>
      </c>
      <c r="I101" s="40">
        <v>9.8000000000000007</v>
      </c>
      <c r="J101" s="40">
        <v>156.6</v>
      </c>
      <c r="K101" s="41" t="s">
        <v>64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57</v>
      </c>
      <c r="F102" s="43">
        <v>150</v>
      </c>
      <c r="G102" s="43">
        <v>5.0999999999999996</v>
      </c>
      <c r="H102" s="43">
        <v>9.15</v>
      </c>
      <c r="I102" s="43">
        <v>34.200000000000003</v>
      </c>
      <c r="J102" s="43">
        <v>244.5</v>
      </c>
      <c r="K102" s="44" t="s">
        <v>58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45</v>
      </c>
      <c r="F104" s="43">
        <v>60</v>
      </c>
      <c r="G104" s="43">
        <v>4.74</v>
      </c>
      <c r="H104" s="43">
        <v>0.6</v>
      </c>
      <c r="I104" s="43">
        <v>28.98</v>
      </c>
      <c r="J104" s="43">
        <v>142</v>
      </c>
      <c r="K104" s="44" t="s">
        <v>46</v>
      </c>
      <c r="L104" s="43">
        <v>101.76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20.29</v>
      </c>
      <c r="H108" s="19">
        <f t="shared" si="54"/>
        <v>20.150000000000002</v>
      </c>
      <c r="I108" s="19">
        <f t="shared" si="54"/>
        <v>87.98</v>
      </c>
      <c r="J108" s="19">
        <f t="shared" si="54"/>
        <v>601.1</v>
      </c>
      <c r="K108" s="25"/>
      <c r="L108" s="19">
        <f t="shared" ref="L108" si="55">SUM(L101:L107)</f>
        <v>101.76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53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8">G108+G118</f>
        <v>20.29</v>
      </c>
      <c r="H119" s="32">
        <f t="shared" ref="H119" si="59">H108+H118</f>
        <v>20.150000000000002</v>
      </c>
      <c r="I119" s="32">
        <f t="shared" ref="I119" si="60">I108+I118</f>
        <v>87.98</v>
      </c>
      <c r="J119" s="32">
        <f t="shared" ref="J119:L119" si="61">J108+J118</f>
        <v>601.1</v>
      </c>
      <c r="K119" s="32"/>
      <c r="L119" s="32">
        <f t="shared" si="61"/>
        <v>101.76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200</v>
      </c>
      <c r="G120" s="40">
        <v>9.6999999999999993</v>
      </c>
      <c r="H120" s="40">
        <v>14.5</v>
      </c>
      <c r="I120" s="40">
        <v>28.4</v>
      </c>
      <c r="J120" s="40">
        <v>220.6</v>
      </c>
      <c r="K120" s="41" t="s">
        <v>65</v>
      </c>
      <c r="L120" s="40"/>
    </row>
    <row r="121" spans="1:12" ht="15" x14ac:dyDescent="0.25">
      <c r="A121" s="14"/>
      <c r="B121" s="15"/>
      <c r="C121" s="11"/>
      <c r="D121" s="56" t="s">
        <v>60</v>
      </c>
      <c r="E121" s="42"/>
      <c r="F121" s="43" t="s">
        <v>60</v>
      </c>
      <c r="G121" s="43" t="s">
        <v>60</v>
      </c>
      <c r="H121" s="43" t="s">
        <v>60</v>
      </c>
      <c r="I121" s="43" t="s">
        <v>60</v>
      </c>
      <c r="J121" s="43" t="s">
        <v>60</v>
      </c>
      <c r="K121" s="44" t="s">
        <v>60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0.3</v>
      </c>
      <c r="H122" s="43">
        <v>0</v>
      </c>
      <c r="I122" s="43">
        <v>15.2</v>
      </c>
      <c r="J122" s="43">
        <v>60</v>
      </c>
      <c r="K122" s="44" t="s">
        <v>51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4.74</v>
      </c>
      <c r="H123" s="43">
        <v>0.6</v>
      </c>
      <c r="I123" s="43">
        <v>28.98</v>
      </c>
      <c r="J123" s="43">
        <v>142</v>
      </c>
      <c r="K123" s="44" t="s">
        <v>46</v>
      </c>
      <c r="L123" s="43" t="s">
        <v>60</v>
      </c>
    </row>
    <row r="124" spans="1:12" ht="15" x14ac:dyDescent="0.25">
      <c r="A124" s="14"/>
      <c r="B124" s="15"/>
      <c r="C124" s="11"/>
      <c r="D124" s="7" t="s">
        <v>24</v>
      </c>
      <c r="E124" s="42" t="s">
        <v>78</v>
      </c>
      <c r="F124" s="43">
        <v>180</v>
      </c>
      <c r="G124" s="43">
        <v>0.7</v>
      </c>
      <c r="H124" s="43">
        <v>0.7</v>
      </c>
      <c r="I124" s="43">
        <v>15.1</v>
      </c>
      <c r="J124" s="43">
        <v>82.1</v>
      </c>
      <c r="K124" s="44" t="s">
        <v>82</v>
      </c>
      <c r="L124" s="43">
        <v>101.76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15.44</v>
      </c>
      <c r="H127" s="19">
        <f t="shared" si="62"/>
        <v>15.799999999999999</v>
      </c>
      <c r="I127" s="19">
        <f t="shared" si="62"/>
        <v>87.679999999999993</v>
      </c>
      <c r="J127" s="19">
        <f t="shared" si="62"/>
        <v>504.70000000000005</v>
      </c>
      <c r="K127" s="25"/>
      <c r="L127" s="19">
        <f t="shared" ref="L127" si="63">SUM(L120:L126)</f>
        <v>101.76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53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640</v>
      </c>
      <c r="G138" s="32">
        <f t="shared" ref="G138" si="66">G127+G137</f>
        <v>15.44</v>
      </c>
      <c r="H138" s="32">
        <f t="shared" ref="H138" si="67">H127+H137</f>
        <v>15.799999999999999</v>
      </c>
      <c r="I138" s="32">
        <f t="shared" ref="I138" si="68">I127+I137</f>
        <v>87.679999999999993</v>
      </c>
      <c r="J138" s="32">
        <f t="shared" ref="J138:L138" si="69">J127+J137</f>
        <v>504.70000000000005</v>
      </c>
      <c r="K138" s="32"/>
      <c r="L138" s="32">
        <f t="shared" si="69"/>
        <v>101.76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79</v>
      </c>
      <c r="F139" s="40">
        <v>180</v>
      </c>
      <c r="G139" s="40">
        <v>9.9600000000000009</v>
      </c>
      <c r="H139" s="40">
        <v>15.2</v>
      </c>
      <c r="I139" s="40">
        <v>42.6</v>
      </c>
      <c r="J139" s="40">
        <v>337.7</v>
      </c>
      <c r="K139" s="54" t="s">
        <v>80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69</v>
      </c>
      <c r="F140" s="43">
        <v>60</v>
      </c>
      <c r="G140" s="43">
        <v>0.64</v>
      </c>
      <c r="H140" s="43">
        <v>0</v>
      </c>
      <c r="I140" s="43">
        <v>1.4</v>
      </c>
      <c r="J140" s="43">
        <v>8.15</v>
      </c>
      <c r="K140" s="44" t="s">
        <v>70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0.18</v>
      </c>
      <c r="H141" s="43">
        <v>0</v>
      </c>
      <c r="I141" s="43">
        <v>15</v>
      </c>
      <c r="J141" s="43">
        <v>58</v>
      </c>
      <c r="K141" s="44" t="s">
        <v>53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4.74</v>
      </c>
      <c r="H142" s="43">
        <v>0.6</v>
      </c>
      <c r="I142" s="43">
        <v>28.98</v>
      </c>
      <c r="J142" s="43">
        <v>142</v>
      </c>
      <c r="K142" s="44" t="s">
        <v>46</v>
      </c>
      <c r="L142" s="43">
        <v>101.76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15.520000000000001</v>
      </c>
      <c r="H146" s="19">
        <f t="shared" si="70"/>
        <v>15.799999999999999</v>
      </c>
      <c r="I146" s="19">
        <f t="shared" si="70"/>
        <v>87.98</v>
      </c>
      <c r="J146" s="19">
        <f t="shared" si="70"/>
        <v>545.84999999999991</v>
      </c>
      <c r="K146" s="25"/>
      <c r="L146" s="19">
        <f t="shared" ref="L146" si="71">SUM(L139:L145)</f>
        <v>101.76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53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53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500</v>
      </c>
      <c r="G157" s="32">
        <f t="shared" ref="G157" si="74">G146+G156</f>
        <v>15.520000000000001</v>
      </c>
      <c r="H157" s="32">
        <f t="shared" ref="H157" si="75">H146+H156</f>
        <v>15.799999999999999</v>
      </c>
      <c r="I157" s="32">
        <f t="shared" ref="I157" si="76">I146+I156</f>
        <v>87.98</v>
      </c>
      <c r="J157" s="32">
        <f t="shared" ref="J157:L157" si="77">J146+J156</f>
        <v>545.84999999999991</v>
      </c>
      <c r="K157" s="32"/>
      <c r="L157" s="32">
        <f t="shared" si="77"/>
        <v>101.76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90</v>
      </c>
      <c r="G158" s="40">
        <v>10.199999999999999</v>
      </c>
      <c r="H158" s="40">
        <v>11.05</v>
      </c>
      <c r="I158" s="40">
        <v>9.8000000000000007</v>
      </c>
      <c r="J158" s="40">
        <v>172.3</v>
      </c>
      <c r="K158" s="41" t="s">
        <v>56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57</v>
      </c>
      <c r="F159" s="43">
        <v>150</v>
      </c>
      <c r="G159" s="43">
        <v>5.0999999999999996</v>
      </c>
      <c r="H159" s="43">
        <v>9.15</v>
      </c>
      <c r="I159" s="43">
        <v>34.200000000000003</v>
      </c>
      <c r="J159" s="43">
        <v>244.5</v>
      </c>
      <c r="K159" s="44" t="s">
        <v>58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4.74</v>
      </c>
      <c r="H161" s="43">
        <v>0.6</v>
      </c>
      <c r="I161" s="43">
        <v>28.98</v>
      </c>
      <c r="J161" s="43">
        <v>142</v>
      </c>
      <c r="K161" s="44" t="s">
        <v>46</v>
      </c>
      <c r="L161" s="43">
        <v>101.76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20.239999999999998</v>
      </c>
      <c r="H165" s="19">
        <f t="shared" si="78"/>
        <v>20.800000000000004</v>
      </c>
      <c r="I165" s="19">
        <f t="shared" si="78"/>
        <v>87.98</v>
      </c>
      <c r="J165" s="19">
        <f t="shared" si="78"/>
        <v>616.79999999999995</v>
      </c>
      <c r="K165" s="25"/>
      <c r="L165" s="19">
        <f t="shared" ref="L165" si="79">SUM(L158:L164)</f>
        <v>101.76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59</v>
      </c>
      <c r="E173" s="42" t="s">
        <v>60</v>
      </c>
      <c r="F173" s="43" t="s">
        <v>60</v>
      </c>
      <c r="G173" s="43" t="s">
        <v>60</v>
      </c>
      <c r="H173" s="43" t="s">
        <v>60</v>
      </c>
      <c r="I173" s="43" t="s">
        <v>60</v>
      </c>
      <c r="J173" s="43" t="s">
        <v>60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500</v>
      </c>
      <c r="G176" s="32">
        <f t="shared" ref="G176" si="82">G165+G175</f>
        <v>20.239999999999998</v>
      </c>
      <c r="H176" s="32">
        <f t="shared" ref="H176" si="83">H165+H175</f>
        <v>20.800000000000004</v>
      </c>
      <c r="I176" s="32">
        <f t="shared" ref="I176" si="84">I165+I175</f>
        <v>87.98</v>
      </c>
      <c r="J176" s="32">
        <f t="shared" ref="J176:L176" si="85">J165+J175</f>
        <v>616.79999999999995</v>
      </c>
      <c r="K176" s="32"/>
      <c r="L176" s="32">
        <f t="shared" si="85"/>
        <v>101.76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200</v>
      </c>
      <c r="G177" s="40">
        <v>9.6</v>
      </c>
      <c r="H177" s="40">
        <v>14.5</v>
      </c>
      <c r="I177" s="40">
        <v>32</v>
      </c>
      <c r="J177" s="40">
        <v>220.6</v>
      </c>
      <c r="K177" s="41" t="s">
        <v>42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81</v>
      </c>
      <c r="F178" s="43">
        <v>64</v>
      </c>
      <c r="G178" s="43">
        <v>7.2</v>
      </c>
      <c r="H178" s="43">
        <v>5.9</v>
      </c>
      <c r="I178" s="43">
        <v>0.5</v>
      </c>
      <c r="J178" s="43">
        <v>101</v>
      </c>
      <c r="K178" s="53" t="s">
        <v>68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0.3</v>
      </c>
      <c r="H179" s="43">
        <v>0</v>
      </c>
      <c r="I179" s="43">
        <v>15.2</v>
      </c>
      <c r="J179" s="43">
        <v>60</v>
      </c>
      <c r="K179" s="44" t="s">
        <v>51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94.67</v>
      </c>
      <c r="K180" s="44" t="s">
        <v>46</v>
      </c>
      <c r="L180" s="43">
        <v>101.76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5" t="s">
        <v>60</v>
      </c>
      <c r="E182" s="42" t="s">
        <v>60</v>
      </c>
      <c r="F182" s="43" t="s">
        <v>60</v>
      </c>
      <c r="G182" s="43" t="s">
        <v>60</v>
      </c>
      <c r="H182" s="43" t="s">
        <v>60</v>
      </c>
      <c r="I182" s="43" t="s">
        <v>60</v>
      </c>
      <c r="J182" s="43" t="s">
        <v>60</v>
      </c>
      <c r="K182" s="44" t="s">
        <v>60</v>
      </c>
      <c r="L182" s="43" t="s">
        <v>60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504</v>
      </c>
      <c r="G184" s="19">
        <f t="shared" ref="G184:J184" si="86">SUM(G177:G183)</f>
        <v>20.260000000000002</v>
      </c>
      <c r="H184" s="19">
        <f t="shared" si="86"/>
        <v>20.799999999999997</v>
      </c>
      <c r="I184" s="19">
        <f t="shared" si="86"/>
        <v>67.02000000000001</v>
      </c>
      <c r="J184" s="19">
        <f t="shared" si="86"/>
        <v>476.27000000000004</v>
      </c>
      <c r="K184" s="25"/>
      <c r="L184" s="19">
        <f t="shared" ref="L184" si="87">SUM(L177:L183)</f>
        <v>101.76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504</v>
      </c>
      <c r="G195" s="32">
        <f t="shared" ref="G195" si="90">G184+G194</f>
        <v>20.260000000000002</v>
      </c>
      <c r="H195" s="32">
        <f t="shared" ref="H195" si="91">H184+H194</f>
        <v>20.799999999999997</v>
      </c>
      <c r="I195" s="32">
        <f t="shared" ref="I195" si="92">I184+I194</f>
        <v>67.02000000000001</v>
      </c>
      <c r="J195" s="32">
        <f t="shared" ref="J195:L195" si="93">J184+J194</f>
        <v>476.27000000000004</v>
      </c>
      <c r="K195" s="32"/>
      <c r="L195" s="32">
        <f t="shared" si="93"/>
        <v>101.76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516.4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17.988000000000003</v>
      </c>
      <c r="H196" s="34">
        <f t="shared" si="94"/>
        <v>18.43</v>
      </c>
      <c r="I196" s="34">
        <f t="shared" si="94"/>
        <v>80.277999999999992</v>
      </c>
      <c r="J196" s="34">
        <f t="shared" si="94"/>
        <v>539.83600000000001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101.76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Величкина</cp:lastModifiedBy>
  <dcterms:created xsi:type="dcterms:W3CDTF">2022-05-16T14:23:56Z</dcterms:created>
  <dcterms:modified xsi:type="dcterms:W3CDTF">2025-01-24T07:34:00Z</dcterms:modified>
</cp:coreProperties>
</file>